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Опер дани\2016\аналіз\"/>
    </mc:Choice>
  </mc:AlternateContent>
  <bookViews>
    <workbookView xWindow="0" yWindow="0" windowWidth="21600" windowHeight="11880"/>
  </bookViews>
  <sheets>
    <sheet name="Лист1" sheetId="1" r:id="rId1"/>
  </sheets>
  <definedNames>
    <definedName name="_xlnm.Print_Titles" localSheetId="0">Лист1!$A:$C</definedName>
    <definedName name="_xlnm.Print_Area" localSheetId="0">Лист1!$A$1:$I$89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9" i="1" l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</calcChain>
</file>

<file path=xl/sharedStrings.xml><?xml version="1.0" encoding="utf-8"?>
<sst xmlns="http://schemas.openxmlformats.org/spreadsheetml/2006/main" count="94" uniqueCount="92">
  <si>
    <t>Станом на 01.07.2016</t>
  </si>
  <si>
    <t>Аналіз виконання плану по доходах</t>
  </si>
  <si>
    <t>На 30.06.2016</t>
  </si>
  <si>
    <t>тис. грн.</t>
  </si>
  <si>
    <t>ККД</t>
  </si>
  <si>
    <t>Доходи</t>
  </si>
  <si>
    <t>м. Переяслав-Хмельницький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</si>
  <si>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</si>
  <si>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</si>
  <si>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</si>
  <si>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</si>
  <si>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</si>
  <si>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</si>
  <si>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</si>
  <si>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</si>
  <si>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</si>
  <si>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</si>
  <si>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</si>
  <si>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</si>
  <si>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</si>
  <si>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</si>
  <si>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</si>
  <si>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</si>
  <si>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</si>
  <si>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</si>
  <si>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</si>
  <si>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</si>
  <si>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</si>
  <si>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</si>
  <si>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</si>
  <si>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</si>
  <si>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</si>
  <si>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</si>
  <si>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</si>
  <si>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</si>
  <si>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</si>
  <si>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</si>
  <si>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</si>
  <si>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</si>
  <si>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</si>
  <si>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</si>
  <si>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</si>
  <si>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</si>
  <si>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</si>
  <si>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фізичними особами, що справлявся до 1 січня 2015 року</t>
  </si>
  <si>
    <t>Збір за провадження торговельної діяльності (роздрібна торгівля), сплачений юридичними особами, що справлявся до 1 січня 2015 року</t>
  </si>
  <si>
    <t>Збір за провадження торговельної діяльності (ресторанне господарство), сплачений юридичними особами, що справлявся до 1 січня 2015 року</t>
  </si>
  <si>
    <t>Єдиний податок  </t>
  </si>
  <si>
    <t>Єдиний податок з юридичних осіб, нарахований до 1 січня 2011 року </t>
  </si>
  <si>
    <t>Єдиний податок з фізичних осіб, нарахований до 1 січня 2011 року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</si>
  <si>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</si>
  <si>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</si>
  <si>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</si>
  <si>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</si>
  <si>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</si>
  <si>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</si>
  <si>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</si>
  <si>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</si>
  <si>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</si>
  <si>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</si>
  <si>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</si>
  <si>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</si>
  <si>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</si>
  <si>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</si>
  <si>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</si>
  <si>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</si>
  <si>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</si>
  <si>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</si>
  <si>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</si>
  <si>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– підприємців та громадських формувань, а також плата за надання інших платних посл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</si>
  <si>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</si>
  <si>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</si>
  <si>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</si>
  <si>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</si>
  <si>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</si>
  <si>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</si>
  <si>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</si>
  <si>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</si>
  <si>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</si>
  <si>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</si>
  <si>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Офіційні трансферти  </t>
  </si>
  <si>
    <t>Від органів державного управління  </t>
  </si>
  <si>
    <t>Дотації  </t>
  </si>
  <si>
    <t>Стабілізаційна дотація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</si>
  <si>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</si>
  <si>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</si>
  <si>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</si>
  <si>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</si>
  <si>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</si>
  <si>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</si>
  <si>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без урахування трансферт</t>
  </si>
  <si>
    <t>Всього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</si>
</sst>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/>
    <xf numFmtId="164" fontId="1" fillId="2" borderId="1" xfId="0" applyNumberFormat="1" applyFont="1" applyFill="1" applyBorder="1"/>
    <xf numFmtId="0" fontId="1" fillId="2" borderId="1" xfId="0" applyFont="1" applyFill="1" applyBorder="1"/>
    <xf numFmtId="0" fontId="0" fillId="0" borderId="1" xfId="0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9"/>
  <sheetViews>
    <sheetView tabSelected="1" view="pageBreakPreview" topLeftCell="A58" zoomScale="60" zoomScaleNormal="100" workbookViewId="0">
      <selection activeCell="D58" sqref="D1:I1048576"/>
    </sheetView>
  </sheetViews>
  <sheetFormatPr defaultRowHeight="15" x14ac:dyDescent="0.25"/>
  <cols>
    <col min="1" max="1" width="0.140625" customWidth="1"/>
    <col min="2" max="2" width="13.42578125" customWidth="1"/>
    <col min="3" max="3" width="25.140625" customWidth="1"/>
    <col min="4" max="9" width="16.28515625" customWidth="1"/>
  </cols>
  <sheetData>
    <row r="1" spans="1:12" x14ac:dyDescent="0.25">
      <c r="A1" t="s">
        <v>0</v>
      </c>
    </row>
    <row r="2" spans="1:1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3.25" x14ac:dyDescent="0.35">
      <c r="A3" s="9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8.75" x14ac:dyDescent="0.3">
      <c r="A5" s="11" t="s">
        <v>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x14ac:dyDescent="0.25">
      <c r="G6" t="s">
        <v>3</v>
      </c>
    </row>
    <row r="7" spans="1:12" x14ac:dyDescent="0.25">
      <c r="A7" s="12"/>
      <c r="B7" s="13" t="s">
        <v>4</v>
      </c>
      <c r="C7" s="13" t="s">
        <v>5</v>
      </c>
      <c r="D7" s="13" t="s">
        <v>6</v>
      </c>
      <c r="E7" s="14"/>
      <c r="F7" s="14"/>
      <c r="G7" s="14"/>
      <c r="H7" s="14"/>
      <c r="I7" s="14"/>
    </row>
    <row r="8" spans="1:12" ht="28.5" customHeight="1" x14ac:dyDescent="0.25">
      <c r="A8" s="12"/>
      <c r="B8" s="14"/>
      <c r="C8" s="14"/>
      <c r="D8" s="2" t="s">
        <v>7</v>
      </c>
      <c r="E8" s="2" t="s">
        <v>8</v>
      </c>
      <c r="F8" s="2" t="s">
        <v>9</v>
      </c>
      <c r="G8" s="3" t="s">
        <v>10</v>
      </c>
      <c r="H8" s="3" t="s">
        <v>11</v>
      </c>
      <c r="I8" s="3" t="s">
        <v>12</v>
      </c>
    </row>
    <row r="9" spans="1:12" x14ac:dyDescent="0.25">
      <c r="A9" s="4"/>
      <c r="B9" s="4">
        <v>10000000</v>
      </c>
      <c r="C9" s="4" t="s">
        <v>13</v>
      </c>
      <c r="D9" s="5">
        <v>48889.9</v>
      </c>
      <c r="E9" s="5">
        <v>48867.5</v>
      </c>
      <c r="F9" s="5">
        <v>23534.85</v>
      </c>
      <c r="G9" s="5">
        <v>34541.009229999996</v>
      </c>
      <c r="H9" s="5">
        <f t="shared" ref="H9:H40" si="0">G9-F9</f>
        <v>11006.159229999997</v>
      </c>
      <c r="I9" s="5">
        <f t="shared" ref="I9:I40" si="1">IF(F9=0,0,G9/F9*100)</f>
        <v>146.76536808180208</v>
      </c>
    </row>
    <row r="10" spans="1:12" x14ac:dyDescent="0.25">
      <c r="A10" s="4"/>
      <c r="B10" s="4">
        <v>11000000</v>
      </c>
      <c r="C10" s="4" t="s">
        <v>14</v>
      </c>
      <c r="D10" s="5">
        <v>28759</v>
      </c>
      <c r="E10" s="5">
        <v>28759</v>
      </c>
      <c r="F10" s="5">
        <v>13581.6</v>
      </c>
      <c r="G10" s="5">
        <v>20354.417219999999</v>
      </c>
      <c r="H10" s="5">
        <f t="shared" si="0"/>
        <v>6772.817219999999</v>
      </c>
      <c r="I10" s="5">
        <f t="shared" si="1"/>
        <v>149.8675945396713</v>
      </c>
    </row>
    <row r="11" spans="1:12" x14ac:dyDescent="0.25">
      <c r="A11" s="4"/>
      <c r="B11" s="4">
        <v>11010000</v>
      </c>
      <c r="C11" s="4" t="s">
        <v>15</v>
      </c>
      <c r="D11" s="5">
        <v>28695</v>
      </c>
      <c r="E11" s="5">
        <v>28695</v>
      </c>
      <c r="F11" s="5">
        <v>13521</v>
      </c>
      <c r="G11" s="5">
        <v>20392.58222</v>
      </c>
      <c r="H11" s="5">
        <f t="shared" si="0"/>
        <v>6871.5822200000002</v>
      </c>
      <c r="I11" s="5">
        <f t="shared" si="1"/>
        <v>150.82155328747874</v>
      </c>
    </row>
    <row r="12" spans="1:12" x14ac:dyDescent="0.25">
      <c r="A12" s="4"/>
      <c r="B12" s="4">
        <v>11010100</v>
      </c>
      <c r="C12" s="4" t="s">
        <v>16</v>
      </c>
      <c r="D12" s="5">
        <v>26100</v>
      </c>
      <c r="E12" s="5">
        <v>26100</v>
      </c>
      <c r="F12" s="5">
        <v>12600</v>
      </c>
      <c r="G12" s="5">
        <v>18846.230219999998</v>
      </c>
      <c r="H12" s="5">
        <f t="shared" si="0"/>
        <v>6246.2302199999976</v>
      </c>
      <c r="I12" s="5">
        <f t="shared" si="1"/>
        <v>149.57325571428569</v>
      </c>
    </row>
    <row r="13" spans="1:12" x14ac:dyDescent="0.25">
      <c r="A13" s="4"/>
      <c r="B13" s="4">
        <v>11010200</v>
      </c>
      <c r="C13" s="4" t="s">
        <v>17</v>
      </c>
      <c r="D13" s="5">
        <v>1100</v>
      </c>
      <c r="E13" s="5">
        <v>1100</v>
      </c>
      <c r="F13" s="5">
        <v>542</v>
      </c>
      <c r="G13" s="5">
        <v>928.32418999999993</v>
      </c>
      <c r="H13" s="5">
        <f t="shared" si="0"/>
        <v>386.32418999999993</v>
      </c>
      <c r="I13" s="5">
        <f t="shared" si="1"/>
        <v>171.27752583025827</v>
      </c>
    </row>
    <row r="14" spans="1:12" x14ac:dyDescent="0.25">
      <c r="A14" s="4"/>
      <c r="B14" s="4">
        <v>11010400</v>
      </c>
      <c r="C14" s="4" t="s">
        <v>18</v>
      </c>
      <c r="D14" s="5">
        <v>885</v>
      </c>
      <c r="E14" s="5">
        <v>885</v>
      </c>
      <c r="F14" s="5">
        <v>160</v>
      </c>
      <c r="G14" s="5">
        <v>212.06310000000002</v>
      </c>
      <c r="H14" s="5">
        <f t="shared" si="0"/>
        <v>52.06310000000002</v>
      </c>
      <c r="I14" s="5">
        <f t="shared" si="1"/>
        <v>132.53943750000002</v>
      </c>
    </row>
    <row r="15" spans="1:12" x14ac:dyDescent="0.25">
      <c r="A15" s="4"/>
      <c r="B15" s="4">
        <v>11010500</v>
      </c>
      <c r="C15" s="4" t="s">
        <v>19</v>
      </c>
      <c r="D15" s="5">
        <v>370</v>
      </c>
      <c r="E15" s="5">
        <v>370</v>
      </c>
      <c r="F15" s="5">
        <v>99</v>
      </c>
      <c r="G15" s="5">
        <v>303.01256000000001</v>
      </c>
      <c r="H15" s="5">
        <f t="shared" si="0"/>
        <v>204.01256000000001</v>
      </c>
      <c r="I15" s="5">
        <f t="shared" si="1"/>
        <v>306.07329292929296</v>
      </c>
    </row>
    <row r="16" spans="1:12" x14ac:dyDescent="0.25">
      <c r="A16" s="4"/>
      <c r="B16" s="4">
        <v>11010900</v>
      </c>
      <c r="C16" s="4" t="s">
        <v>20</v>
      </c>
      <c r="D16" s="5">
        <v>240</v>
      </c>
      <c r="E16" s="5">
        <v>240</v>
      </c>
      <c r="F16" s="5">
        <v>120</v>
      </c>
      <c r="G16" s="5">
        <v>102.95214999999999</v>
      </c>
      <c r="H16" s="5">
        <f t="shared" si="0"/>
        <v>-17.047850000000011</v>
      </c>
      <c r="I16" s="5">
        <f t="shared" si="1"/>
        <v>85.793458333333334</v>
      </c>
    </row>
    <row r="17" spans="1:9" x14ac:dyDescent="0.25">
      <c r="A17" s="4"/>
      <c r="B17" s="4">
        <v>11020000</v>
      </c>
      <c r="C17" s="4" t="s">
        <v>21</v>
      </c>
      <c r="D17" s="5">
        <v>64</v>
      </c>
      <c r="E17" s="5">
        <v>64</v>
      </c>
      <c r="F17" s="5">
        <v>60.6</v>
      </c>
      <c r="G17" s="5">
        <v>-38.164999999999999</v>
      </c>
      <c r="H17" s="5">
        <f t="shared" si="0"/>
        <v>-98.765000000000001</v>
      </c>
      <c r="I17" s="5">
        <f t="shared" si="1"/>
        <v>-62.978547854785475</v>
      </c>
    </row>
    <row r="18" spans="1:9" x14ac:dyDescent="0.25">
      <c r="A18" s="4"/>
      <c r="B18" s="4">
        <v>11020200</v>
      </c>
      <c r="C18" s="4" t="s">
        <v>22</v>
      </c>
      <c r="D18" s="5">
        <v>64</v>
      </c>
      <c r="E18" s="5">
        <v>64</v>
      </c>
      <c r="F18" s="5">
        <v>60.6</v>
      </c>
      <c r="G18" s="5">
        <v>-38.164999999999999</v>
      </c>
      <c r="H18" s="5">
        <f t="shared" si="0"/>
        <v>-98.765000000000001</v>
      </c>
      <c r="I18" s="5">
        <f t="shared" si="1"/>
        <v>-62.978547854785475</v>
      </c>
    </row>
    <row r="19" spans="1:9" x14ac:dyDescent="0.25">
      <c r="A19" s="4"/>
      <c r="B19" s="4">
        <v>13000000</v>
      </c>
      <c r="C19" s="4" t="s">
        <v>23</v>
      </c>
      <c r="D19" s="5">
        <v>14.9</v>
      </c>
      <c r="E19" s="5">
        <v>14.9</v>
      </c>
      <c r="F19" s="5">
        <v>0</v>
      </c>
      <c r="G19" s="5">
        <v>0</v>
      </c>
      <c r="H19" s="5">
        <f t="shared" si="0"/>
        <v>0</v>
      </c>
      <c r="I19" s="5">
        <f t="shared" si="1"/>
        <v>0</v>
      </c>
    </row>
    <row r="20" spans="1:9" x14ac:dyDescent="0.25">
      <c r="A20" s="4"/>
      <c r="B20" s="4">
        <v>13030000</v>
      </c>
      <c r="C20" s="4" t="s">
        <v>24</v>
      </c>
      <c r="D20" s="5">
        <v>14.9</v>
      </c>
      <c r="E20" s="5">
        <v>14.9</v>
      </c>
      <c r="F20" s="5">
        <v>0</v>
      </c>
      <c r="G20" s="5">
        <v>0</v>
      </c>
      <c r="H20" s="5">
        <f t="shared" si="0"/>
        <v>0</v>
      </c>
      <c r="I20" s="5">
        <f t="shared" si="1"/>
        <v>0</v>
      </c>
    </row>
    <row r="21" spans="1:9" x14ac:dyDescent="0.25">
      <c r="A21" s="4"/>
      <c r="B21" s="4">
        <v>13030200</v>
      </c>
      <c r="C21" s="4" t="s">
        <v>25</v>
      </c>
      <c r="D21" s="5">
        <v>14.9</v>
      </c>
      <c r="E21" s="5">
        <v>14.9</v>
      </c>
      <c r="F21" s="5">
        <v>0</v>
      </c>
      <c r="G21" s="5">
        <v>0</v>
      </c>
      <c r="H21" s="5">
        <f t="shared" si="0"/>
        <v>0</v>
      </c>
      <c r="I21" s="5">
        <f t="shared" si="1"/>
        <v>0</v>
      </c>
    </row>
    <row r="22" spans="1:9" x14ac:dyDescent="0.25">
      <c r="A22" s="4"/>
      <c r="B22" s="4">
        <v>14000000</v>
      </c>
      <c r="C22" s="4" t="s">
        <v>26</v>
      </c>
      <c r="D22" s="5">
        <v>6000</v>
      </c>
      <c r="E22" s="5">
        <v>6000</v>
      </c>
      <c r="F22" s="5">
        <v>3300</v>
      </c>
      <c r="G22" s="5">
        <v>3504.5289299999999</v>
      </c>
      <c r="H22" s="5">
        <f t="shared" si="0"/>
        <v>204.52892999999995</v>
      </c>
      <c r="I22" s="5">
        <f t="shared" si="1"/>
        <v>106.19784636363636</v>
      </c>
    </row>
    <row r="23" spans="1:9" x14ac:dyDescent="0.25">
      <c r="A23" s="4"/>
      <c r="B23" s="4">
        <v>14040000</v>
      </c>
      <c r="C23" s="4" t="s">
        <v>27</v>
      </c>
      <c r="D23" s="5">
        <v>6000</v>
      </c>
      <c r="E23" s="5">
        <v>6000</v>
      </c>
      <c r="F23" s="5">
        <v>3300</v>
      </c>
      <c r="G23" s="5">
        <v>3504.5289299999999</v>
      </c>
      <c r="H23" s="5">
        <f t="shared" si="0"/>
        <v>204.52892999999995</v>
      </c>
      <c r="I23" s="5">
        <f t="shared" si="1"/>
        <v>106.19784636363636</v>
      </c>
    </row>
    <row r="24" spans="1:9" x14ac:dyDescent="0.25">
      <c r="A24" s="4"/>
      <c r="B24" s="4">
        <v>18000000</v>
      </c>
      <c r="C24" s="4" t="s">
        <v>28</v>
      </c>
      <c r="D24" s="5">
        <v>14093.6</v>
      </c>
      <c r="E24" s="5">
        <v>14093.6</v>
      </c>
      <c r="F24" s="5">
        <v>6653.25</v>
      </c>
      <c r="G24" s="5">
        <v>10682.063080000002</v>
      </c>
      <c r="H24" s="5">
        <f t="shared" si="0"/>
        <v>4028.8130800000017</v>
      </c>
      <c r="I24" s="5">
        <f t="shared" si="1"/>
        <v>160.55406124826214</v>
      </c>
    </row>
    <row r="25" spans="1:9" x14ac:dyDescent="0.25">
      <c r="A25" s="4"/>
      <c r="B25" s="4">
        <v>18010000</v>
      </c>
      <c r="C25" s="4" t="s">
        <v>29</v>
      </c>
      <c r="D25" s="5">
        <v>5189</v>
      </c>
      <c r="E25" s="5">
        <v>5189</v>
      </c>
      <c r="F25" s="5">
        <v>2501.0500000000002</v>
      </c>
      <c r="G25" s="5">
        <v>4607.9443600000004</v>
      </c>
      <c r="H25" s="5">
        <f t="shared" si="0"/>
        <v>2106.8943600000002</v>
      </c>
      <c r="I25" s="5">
        <f t="shared" si="1"/>
        <v>184.24039343475741</v>
      </c>
    </row>
    <row r="26" spans="1:9" x14ac:dyDescent="0.25">
      <c r="A26" s="4"/>
      <c r="B26" s="4">
        <v>18010100</v>
      </c>
      <c r="C26" s="4" t="s">
        <v>30</v>
      </c>
      <c r="D26" s="5">
        <v>7</v>
      </c>
      <c r="E26" s="5">
        <v>7</v>
      </c>
      <c r="F26" s="5">
        <v>4.3</v>
      </c>
      <c r="G26" s="5">
        <v>14.134589999999999</v>
      </c>
      <c r="H26" s="5">
        <f t="shared" si="0"/>
        <v>9.8345899999999986</v>
      </c>
      <c r="I26" s="5">
        <f t="shared" si="1"/>
        <v>328.71139534883719</v>
      </c>
    </row>
    <row r="27" spans="1:9" x14ac:dyDescent="0.25">
      <c r="A27" s="4"/>
      <c r="B27" s="4">
        <v>18010200</v>
      </c>
      <c r="C27" s="4" t="s">
        <v>31</v>
      </c>
      <c r="D27" s="5">
        <v>26</v>
      </c>
      <c r="E27" s="5">
        <v>26</v>
      </c>
      <c r="F27" s="5">
        <v>4</v>
      </c>
      <c r="G27" s="5">
        <v>-0.64729999999999999</v>
      </c>
      <c r="H27" s="5">
        <f t="shared" si="0"/>
        <v>-4.6472999999999995</v>
      </c>
      <c r="I27" s="5">
        <f t="shared" si="1"/>
        <v>-16.182500000000001</v>
      </c>
    </row>
    <row r="28" spans="1:9" x14ac:dyDescent="0.25">
      <c r="A28" s="4"/>
      <c r="B28" s="4">
        <v>18010300</v>
      </c>
      <c r="C28" s="4" t="s">
        <v>32</v>
      </c>
      <c r="D28" s="5">
        <v>1</v>
      </c>
      <c r="E28" s="5">
        <v>1</v>
      </c>
      <c r="F28" s="5">
        <v>0.25</v>
      </c>
      <c r="G28" s="5">
        <v>0</v>
      </c>
      <c r="H28" s="5">
        <f t="shared" si="0"/>
        <v>-0.25</v>
      </c>
      <c r="I28" s="5">
        <f t="shared" si="1"/>
        <v>0</v>
      </c>
    </row>
    <row r="29" spans="1:9" x14ac:dyDescent="0.25">
      <c r="A29" s="4"/>
      <c r="B29" s="4">
        <v>18010400</v>
      </c>
      <c r="C29" s="4" t="s">
        <v>33</v>
      </c>
      <c r="D29" s="5">
        <v>70</v>
      </c>
      <c r="E29" s="5">
        <v>70</v>
      </c>
      <c r="F29" s="5">
        <v>34</v>
      </c>
      <c r="G29" s="5">
        <v>62.901019999999995</v>
      </c>
      <c r="H29" s="5">
        <f t="shared" si="0"/>
        <v>28.901019999999995</v>
      </c>
      <c r="I29" s="5">
        <f t="shared" si="1"/>
        <v>185.00299999999999</v>
      </c>
    </row>
    <row r="30" spans="1:9" x14ac:dyDescent="0.25">
      <c r="A30" s="4"/>
      <c r="B30" s="4">
        <v>18010500</v>
      </c>
      <c r="C30" s="4" t="s">
        <v>34</v>
      </c>
      <c r="D30" s="5">
        <v>740</v>
      </c>
      <c r="E30" s="5">
        <v>740</v>
      </c>
      <c r="F30" s="5">
        <v>380</v>
      </c>
      <c r="G30" s="5">
        <v>419.94039000000004</v>
      </c>
      <c r="H30" s="5">
        <f t="shared" si="0"/>
        <v>39.940390000000036</v>
      </c>
      <c r="I30" s="5">
        <f t="shared" si="1"/>
        <v>110.51062894736843</v>
      </c>
    </row>
    <row r="31" spans="1:9" x14ac:dyDescent="0.25">
      <c r="A31" s="4"/>
      <c r="B31" s="4">
        <v>18010600</v>
      </c>
      <c r="C31" s="4" t="s">
        <v>35</v>
      </c>
      <c r="D31" s="5">
        <v>3615</v>
      </c>
      <c r="E31" s="5">
        <v>3615</v>
      </c>
      <c r="F31" s="5">
        <v>1750</v>
      </c>
      <c r="G31" s="5">
        <v>3610.1346800000001</v>
      </c>
      <c r="H31" s="5">
        <f t="shared" si="0"/>
        <v>1860.1346800000001</v>
      </c>
      <c r="I31" s="5">
        <f t="shared" si="1"/>
        <v>206.29341028571432</v>
      </c>
    </row>
    <row r="32" spans="1:9" x14ac:dyDescent="0.25">
      <c r="A32" s="4"/>
      <c r="B32" s="4">
        <v>18010700</v>
      </c>
      <c r="C32" s="4" t="s">
        <v>36</v>
      </c>
      <c r="D32" s="5">
        <v>90</v>
      </c>
      <c r="E32" s="5">
        <v>90</v>
      </c>
      <c r="F32" s="5">
        <v>13.5</v>
      </c>
      <c r="G32" s="5">
        <v>39.3611</v>
      </c>
      <c r="H32" s="5">
        <f t="shared" si="0"/>
        <v>25.8611</v>
      </c>
      <c r="I32" s="5">
        <f t="shared" si="1"/>
        <v>291.56370370370371</v>
      </c>
    </row>
    <row r="33" spans="1:9" x14ac:dyDescent="0.25">
      <c r="A33" s="4"/>
      <c r="B33" s="4">
        <v>18010900</v>
      </c>
      <c r="C33" s="4" t="s">
        <v>37</v>
      </c>
      <c r="D33" s="5">
        <v>590</v>
      </c>
      <c r="E33" s="5">
        <v>590</v>
      </c>
      <c r="F33" s="5">
        <v>290</v>
      </c>
      <c r="G33" s="5">
        <v>455.86988000000002</v>
      </c>
      <c r="H33" s="5">
        <f t="shared" si="0"/>
        <v>165.86988000000002</v>
      </c>
      <c r="I33" s="5">
        <f t="shared" si="1"/>
        <v>157.1965103448276</v>
      </c>
    </row>
    <row r="34" spans="1:9" x14ac:dyDescent="0.25">
      <c r="A34" s="4"/>
      <c r="B34" s="4">
        <v>18011000</v>
      </c>
      <c r="C34" s="4" t="s">
        <v>38</v>
      </c>
      <c r="D34" s="5">
        <v>25</v>
      </c>
      <c r="E34" s="5">
        <v>25</v>
      </c>
      <c r="F34" s="5">
        <v>0</v>
      </c>
      <c r="G34" s="5">
        <v>0</v>
      </c>
      <c r="H34" s="5">
        <f t="shared" si="0"/>
        <v>0</v>
      </c>
      <c r="I34" s="5">
        <f t="shared" si="1"/>
        <v>0</v>
      </c>
    </row>
    <row r="35" spans="1:9" x14ac:dyDescent="0.25">
      <c r="A35" s="4"/>
      <c r="B35" s="4">
        <v>18011100</v>
      </c>
      <c r="C35" s="4" t="s">
        <v>39</v>
      </c>
      <c r="D35" s="5">
        <v>25</v>
      </c>
      <c r="E35" s="5">
        <v>25</v>
      </c>
      <c r="F35" s="5">
        <v>25</v>
      </c>
      <c r="G35" s="5">
        <v>6.25</v>
      </c>
      <c r="H35" s="5">
        <f t="shared" si="0"/>
        <v>-18.75</v>
      </c>
      <c r="I35" s="5">
        <f t="shared" si="1"/>
        <v>25</v>
      </c>
    </row>
    <row r="36" spans="1:9" x14ac:dyDescent="0.25">
      <c r="A36" s="4"/>
      <c r="B36" s="4">
        <v>18030000</v>
      </c>
      <c r="C36" s="4" t="s">
        <v>40</v>
      </c>
      <c r="D36" s="5">
        <v>3.6</v>
      </c>
      <c r="E36" s="5">
        <v>3.6</v>
      </c>
      <c r="F36" s="5">
        <v>2</v>
      </c>
      <c r="G36" s="5">
        <v>3.0693999999999999</v>
      </c>
      <c r="H36" s="5">
        <f t="shared" si="0"/>
        <v>1.0693999999999999</v>
      </c>
      <c r="I36" s="5">
        <f t="shared" si="1"/>
        <v>153.47</v>
      </c>
    </row>
    <row r="37" spans="1:9" x14ac:dyDescent="0.25">
      <c r="A37" s="4"/>
      <c r="B37" s="4">
        <v>18030100</v>
      </c>
      <c r="C37" s="4" t="s">
        <v>41</v>
      </c>
      <c r="D37" s="5">
        <v>2.5</v>
      </c>
      <c r="E37" s="5">
        <v>2.5</v>
      </c>
      <c r="F37" s="5">
        <v>1.5</v>
      </c>
      <c r="G37" s="5">
        <v>1.3</v>
      </c>
      <c r="H37" s="5">
        <f t="shared" si="0"/>
        <v>-0.19999999999999996</v>
      </c>
      <c r="I37" s="5">
        <f t="shared" si="1"/>
        <v>86.666666666666671</v>
      </c>
    </row>
    <row r="38" spans="1:9" x14ac:dyDescent="0.25">
      <c r="A38" s="4"/>
      <c r="B38" s="4">
        <v>18030200</v>
      </c>
      <c r="C38" s="4" t="s">
        <v>42</v>
      </c>
      <c r="D38" s="5">
        <v>1.1000000000000001</v>
      </c>
      <c r="E38" s="5">
        <v>1.1000000000000001</v>
      </c>
      <c r="F38" s="5">
        <v>0.5</v>
      </c>
      <c r="G38" s="5">
        <v>1.7694000000000001</v>
      </c>
      <c r="H38" s="5">
        <f t="shared" si="0"/>
        <v>1.2694000000000001</v>
      </c>
      <c r="I38" s="5">
        <f t="shared" si="1"/>
        <v>353.88</v>
      </c>
    </row>
    <row r="39" spans="1:9" x14ac:dyDescent="0.25">
      <c r="A39" s="4"/>
      <c r="B39" s="4">
        <v>18040000</v>
      </c>
      <c r="C39" s="4" t="s">
        <v>43</v>
      </c>
      <c r="D39" s="5">
        <v>0</v>
      </c>
      <c r="E39" s="5">
        <v>0</v>
      </c>
      <c r="F39" s="5">
        <v>0</v>
      </c>
      <c r="G39" s="5">
        <v>-21.59637</v>
      </c>
      <c r="H39" s="5">
        <f t="shared" si="0"/>
        <v>-21.59637</v>
      </c>
      <c r="I39" s="5">
        <f t="shared" si="1"/>
        <v>0</v>
      </c>
    </row>
    <row r="40" spans="1:9" x14ac:dyDescent="0.25">
      <c r="A40" s="4"/>
      <c r="B40" s="4">
        <v>18040100</v>
      </c>
      <c r="C40" s="4" t="s">
        <v>44</v>
      </c>
      <c r="D40" s="5">
        <v>0</v>
      </c>
      <c r="E40" s="5">
        <v>0</v>
      </c>
      <c r="F40" s="5">
        <v>0</v>
      </c>
      <c r="G40" s="5">
        <v>-8.0885499999999997</v>
      </c>
      <c r="H40" s="5">
        <f t="shared" si="0"/>
        <v>-8.0885499999999997</v>
      </c>
      <c r="I40" s="5">
        <f t="shared" si="1"/>
        <v>0</v>
      </c>
    </row>
    <row r="41" spans="1:9" x14ac:dyDescent="0.25">
      <c r="A41" s="4"/>
      <c r="B41" s="4">
        <v>18040200</v>
      </c>
      <c r="C41" s="4" t="s">
        <v>45</v>
      </c>
      <c r="D41" s="5">
        <v>0</v>
      </c>
      <c r="E41" s="5">
        <v>0</v>
      </c>
      <c r="F41" s="5">
        <v>0</v>
      </c>
      <c r="G41" s="5">
        <v>-11.38143</v>
      </c>
      <c r="H41" s="5">
        <f t="shared" ref="H41:H72" si="2">G41-F41</f>
        <v>-11.38143</v>
      </c>
      <c r="I41" s="5">
        <f t="shared" ref="I41:I72" si="3">IF(F41=0,0,G41/F41*100)</f>
        <v>0</v>
      </c>
    </row>
    <row r="42" spans="1:9" x14ac:dyDescent="0.25">
      <c r="A42" s="4"/>
      <c r="B42" s="4">
        <v>18040800</v>
      </c>
      <c r="C42" s="4" t="s">
        <v>46</v>
      </c>
      <c r="D42" s="5">
        <v>0</v>
      </c>
      <c r="E42" s="5">
        <v>0</v>
      </c>
      <c r="F42" s="5">
        <v>0</v>
      </c>
      <c r="G42" s="5">
        <v>-2.1263899999999998</v>
      </c>
      <c r="H42" s="5">
        <f t="shared" si="2"/>
        <v>-2.1263899999999998</v>
      </c>
      <c r="I42" s="5">
        <f t="shared" si="3"/>
        <v>0</v>
      </c>
    </row>
    <row r="43" spans="1:9" x14ac:dyDescent="0.25">
      <c r="A43" s="4"/>
      <c r="B43" s="4">
        <v>18050000</v>
      </c>
      <c r="C43" s="4" t="s">
        <v>47</v>
      </c>
      <c r="D43" s="5">
        <v>8901</v>
      </c>
      <c r="E43" s="5">
        <v>8901</v>
      </c>
      <c r="F43" s="5">
        <v>4150.2</v>
      </c>
      <c r="G43" s="5">
        <v>6092.6456900000003</v>
      </c>
      <c r="H43" s="5">
        <f t="shared" si="2"/>
        <v>1942.4456900000005</v>
      </c>
      <c r="I43" s="5">
        <f t="shared" si="3"/>
        <v>146.80366464266783</v>
      </c>
    </row>
    <row r="44" spans="1:9" x14ac:dyDescent="0.25">
      <c r="A44" s="4"/>
      <c r="B44" s="4">
        <v>18050100</v>
      </c>
      <c r="C44" s="4" t="s">
        <v>48</v>
      </c>
      <c r="D44" s="5">
        <v>0</v>
      </c>
      <c r="E44" s="5">
        <v>0</v>
      </c>
      <c r="F44" s="5">
        <v>0</v>
      </c>
      <c r="G44" s="5">
        <v>-10.70468</v>
      </c>
      <c r="H44" s="5">
        <f t="shared" si="2"/>
        <v>-10.70468</v>
      </c>
      <c r="I44" s="5">
        <f t="shared" si="3"/>
        <v>0</v>
      </c>
    </row>
    <row r="45" spans="1:9" x14ac:dyDescent="0.25">
      <c r="A45" s="4"/>
      <c r="B45" s="4">
        <v>18050200</v>
      </c>
      <c r="C45" s="4" t="s">
        <v>49</v>
      </c>
      <c r="D45" s="5">
        <v>0</v>
      </c>
      <c r="E45" s="5">
        <v>0</v>
      </c>
      <c r="F45" s="5">
        <v>0</v>
      </c>
      <c r="G45" s="5">
        <v>-0.43</v>
      </c>
      <c r="H45" s="5">
        <f t="shared" si="2"/>
        <v>-0.43</v>
      </c>
      <c r="I45" s="5">
        <f t="shared" si="3"/>
        <v>0</v>
      </c>
    </row>
    <row r="46" spans="1:9" x14ac:dyDescent="0.25">
      <c r="A46" s="4"/>
      <c r="B46" s="4">
        <v>18050300</v>
      </c>
      <c r="C46" s="4" t="s">
        <v>50</v>
      </c>
      <c r="D46" s="5">
        <v>2700</v>
      </c>
      <c r="E46" s="5">
        <v>2700</v>
      </c>
      <c r="F46" s="5">
        <v>1350</v>
      </c>
      <c r="G46" s="5">
        <v>1585.43579</v>
      </c>
      <c r="H46" s="5">
        <f t="shared" si="2"/>
        <v>235.43579</v>
      </c>
      <c r="I46" s="5">
        <f t="shared" si="3"/>
        <v>117.43968814814816</v>
      </c>
    </row>
    <row r="47" spans="1:9" x14ac:dyDescent="0.25">
      <c r="A47" s="4"/>
      <c r="B47" s="4">
        <v>18050400</v>
      </c>
      <c r="C47" s="4" t="s">
        <v>51</v>
      </c>
      <c r="D47" s="5">
        <v>6200</v>
      </c>
      <c r="E47" s="5">
        <v>6200</v>
      </c>
      <c r="F47" s="5">
        <v>2800</v>
      </c>
      <c r="G47" s="5">
        <v>4516.2313800000002</v>
      </c>
      <c r="H47" s="5">
        <f t="shared" si="2"/>
        <v>1716.2313800000002</v>
      </c>
      <c r="I47" s="5">
        <f t="shared" si="3"/>
        <v>161.29397785714286</v>
      </c>
    </row>
    <row r="48" spans="1:9" x14ac:dyDescent="0.25">
      <c r="A48" s="4"/>
      <c r="B48" s="4">
        <v>18050500</v>
      </c>
      <c r="C48" s="4" t="s">
        <v>52</v>
      </c>
      <c r="D48" s="5">
        <v>1</v>
      </c>
      <c r="E48" s="5">
        <v>1</v>
      </c>
      <c r="F48" s="5">
        <v>0.2</v>
      </c>
      <c r="G48" s="5">
        <v>2.1132</v>
      </c>
      <c r="H48" s="5">
        <f t="shared" si="2"/>
        <v>1.9132</v>
      </c>
      <c r="I48" s="5">
        <f t="shared" si="3"/>
        <v>1056.5999999999999</v>
      </c>
    </row>
    <row r="49" spans="1:9" x14ac:dyDescent="0.25">
      <c r="A49" s="4"/>
      <c r="B49" s="4">
        <v>19000000</v>
      </c>
      <c r="C49" s="4" t="s">
        <v>53</v>
      </c>
      <c r="D49" s="5">
        <v>22.4</v>
      </c>
      <c r="E49" s="5">
        <v>0</v>
      </c>
      <c r="F49" s="5">
        <v>0</v>
      </c>
      <c r="G49" s="5">
        <v>0</v>
      </c>
      <c r="H49" s="5">
        <f t="shared" si="2"/>
        <v>0</v>
      </c>
      <c r="I49" s="5">
        <f t="shared" si="3"/>
        <v>0</v>
      </c>
    </row>
    <row r="50" spans="1:9" x14ac:dyDescent="0.25">
      <c r="A50" s="4"/>
      <c r="B50" s="4">
        <v>19010000</v>
      </c>
      <c r="C50" s="4" t="s">
        <v>54</v>
      </c>
      <c r="D50" s="5">
        <v>22.4</v>
      </c>
      <c r="E50" s="5">
        <v>0</v>
      </c>
      <c r="F50" s="5">
        <v>0</v>
      </c>
      <c r="G50" s="5">
        <v>0</v>
      </c>
      <c r="H50" s="5">
        <f t="shared" si="2"/>
        <v>0</v>
      </c>
      <c r="I50" s="5">
        <f t="shared" si="3"/>
        <v>0</v>
      </c>
    </row>
    <row r="51" spans="1:9" x14ac:dyDescent="0.25">
      <c r="A51" s="4"/>
      <c r="B51" s="4">
        <v>19010100</v>
      </c>
      <c r="C51" s="4" t="s">
        <v>55</v>
      </c>
      <c r="D51" s="5">
        <v>14.5</v>
      </c>
      <c r="E51" s="5">
        <v>0</v>
      </c>
      <c r="F51" s="5">
        <v>0</v>
      </c>
      <c r="G51" s="5">
        <v>0</v>
      </c>
      <c r="H51" s="5">
        <f t="shared" si="2"/>
        <v>0</v>
      </c>
      <c r="I51" s="5">
        <f t="shared" si="3"/>
        <v>0</v>
      </c>
    </row>
    <row r="52" spans="1:9" x14ac:dyDescent="0.25">
      <c r="A52" s="4"/>
      <c r="B52" s="4">
        <v>19010200</v>
      </c>
      <c r="C52" s="4" t="s">
        <v>56</v>
      </c>
      <c r="D52" s="5">
        <v>7.3</v>
      </c>
      <c r="E52" s="5">
        <v>0</v>
      </c>
      <c r="F52" s="5">
        <v>0</v>
      </c>
      <c r="G52" s="5">
        <v>0</v>
      </c>
      <c r="H52" s="5">
        <f t="shared" si="2"/>
        <v>0</v>
      </c>
      <c r="I52" s="5">
        <f t="shared" si="3"/>
        <v>0</v>
      </c>
    </row>
    <row r="53" spans="1:9" x14ac:dyDescent="0.25">
      <c r="A53" s="4"/>
      <c r="B53" s="4">
        <v>19010300</v>
      </c>
      <c r="C53" s="4" t="s">
        <v>57</v>
      </c>
      <c r="D53" s="5">
        <v>0.6</v>
      </c>
      <c r="E53" s="5">
        <v>0</v>
      </c>
      <c r="F53" s="5">
        <v>0</v>
      </c>
      <c r="G53" s="5">
        <v>0</v>
      </c>
      <c r="H53" s="5">
        <f t="shared" si="2"/>
        <v>0</v>
      </c>
      <c r="I53" s="5">
        <f t="shared" si="3"/>
        <v>0</v>
      </c>
    </row>
    <row r="54" spans="1:9" x14ac:dyDescent="0.25">
      <c r="A54" s="4"/>
      <c r="B54" s="4">
        <v>20000000</v>
      </c>
      <c r="C54" s="4" t="s">
        <v>58</v>
      </c>
      <c r="D54" s="5">
        <v>881.6</v>
      </c>
      <c r="E54" s="5">
        <v>904</v>
      </c>
      <c r="F54" s="5">
        <v>435.58</v>
      </c>
      <c r="G54" s="5">
        <v>538.74036000000012</v>
      </c>
      <c r="H54" s="5">
        <f t="shared" si="2"/>
        <v>103.16036000000014</v>
      </c>
      <c r="I54" s="5">
        <f t="shared" si="3"/>
        <v>123.68344735754629</v>
      </c>
    </row>
    <row r="55" spans="1:9" x14ac:dyDescent="0.25">
      <c r="A55" s="4"/>
      <c r="B55" s="4">
        <v>21000000</v>
      </c>
      <c r="C55" s="4" t="s">
        <v>59</v>
      </c>
      <c r="D55" s="5">
        <v>30.3</v>
      </c>
      <c r="E55" s="5">
        <v>30.3</v>
      </c>
      <c r="F55" s="5">
        <v>13.7</v>
      </c>
      <c r="G55" s="5">
        <v>6.7779400000000001</v>
      </c>
      <c r="H55" s="5">
        <f t="shared" si="2"/>
        <v>-6.9220599999999992</v>
      </c>
      <c r="I55" s="5">
        <f t="shared" si="3"/>
        <v>49.474014598540151</v>
      </c>
    </row>
    <row r="56" spans="1:9" x14ac:dyDescent="0.25">
      <c r="A56" s="4"/>
      <c r="B56" s="4">
        <v>21010000</v>
      </c>
      <c r="C56" s="4" t="s">
        <v>60</v>
      </c>
      <c r="D56" s="5">
        <v>29</v>
      </c>
      <c r="E56" s="5">
        <v>29</v>
      </c>
      <c r="F56" s="5">
        <v>12.7</v>
      </c>
      <c r="G56" s="5">
        <v>3.9990000000000001</v>
      </c>
      <c r="H56" s="5">
        <f t="shared" si="2"/>
        <v>-8.7009999999999987</v>
      </c>
      <c r="I56" s="5">
        <f t="shared" si="3"/>
        <v>31.488188976377955</v>
      </c>
    </row>
    <row r="57" spans="1:9" x14ac:dyDescent="0.25">
      <c r="A57" s="4"/>
      <c r="B57" s="4">
        <v>21010300</v>
      </c>
      <c r="C57" s="4" t="s">
        <v>61</v>
      </c>
      <c r="D57" s="5">
        <v>29</v>
      </c>
      <c r="E57" s="5">
        <v>29</v>
      </c>
      <c r="F57" s="5">
        <v>12.7</v>
      </c>
      <c r="G57" s="5">
        <v>3.9990000000000001</v>
      </c>
      <c r="H57" s="5">
        <f t="shared" si="2"/>
        <v>-8.7009999999999987</v>
      </c>
      <c r="I57" s="5">
        <f t="shared" si="3"/>
        <v>31.488188976377955</v>
      </c>
    </row>
    <row r="58" spans="1:9" x14ac:dyDescent="0.25">
      <c r="A58" s="4"/>
      <c r="B58" s="4">
        <v>21080000</v>
      </c>
      <c r="C58" s="4" t="s">
        <v>62</v>
      </c>
      <c r="D58" s="5">
        <v>1.3</v>
      </c>
      <c r="E58" s="5">
        <v>1.3</v>
      </c>
      <c r="F58" s="5">
        <v>1</v>
      </c>
      <c r="G58" s="5">
        <v>2.77894</v>
      </c>
      <c r="H58" s="5">
        <f t="shared" si="2"/>
        <v>1.77894</v>
      </c>
      <c r="I58" s="5">
        <f t="shared" si="3"/>
        <v>277.89400000000001</v>
      </c>
    </row>
    <row r="59" spans="1:9" x14ac:dyDescent="0.25">
      <c r="A59" s="4"/>
      <c r="B59" s="4">
        <v>21081100</v>
      </c>
      <c r="C59" s="4" t="s">
        <v>63</v>
      </c>
      <c r="D59" s="5">
        <v>1.3</v>
      </c>
      <c r="E59" s="5">
        <v>1.3</v>
      </c>
      <c r="F59" s="5">
        <v>1</v>
      </c>
      <c r="G59" s="5">
        <v>2.77894</v>
      </c>
      <c r="H59" s="5">
        <f t="shared" si="2"/>
        <v>1.77894</v>
      </c>
      <c r="I59" s="5">
        <f t="shared" si="3"/>
        <v>277.89400000000001</v>
      </c>
    </row>
    <row r="60" spans="1:9" x14ac:dyDescent="0.25">
      <c r="A60" s="4"/>
      <c r="B60" s="4">
        <v>22000000</v>
      </c>
      <c r="C60" s="4" t="s">
        <v>64</v>
      </c>
      <c r="D60" s="5">
        <v>851.3</v>
      </c>
      <c r="E60" s="5">
        <v>873.7</v>
      </c>
      <c r="F60" s="5">
        <v>421.88</v>
      </c>
      <c r="G60" s="5">
        <v>531.5476799999999</v>
      </c>
      <c r="H60" s="5">
        <f t="shared" si="2"/>
        <v>109.6676799999999</v>
      </c>
      <c r="I60" s="5">
        <f t="shared" si="3"/>
        <v>125.99499383711006</v>
      </c>
    </row>
    <row r="61" spans="1:9" x14ac:dyDescent="0.25">
      <c r="A61" s="4"/>
      <c r="B61" s="4">
        <v>22010000</v>
      </c>
      <c r="C61" s="4" t="s">
        <v>65</v>
      </c>
      <c r="D61" s="5">
        <v>230</v>
      </c>
      <c r="E61" s="5">
        <v>252.4</v>
      </c>
      <c r="F61" s="5">
        <v>117.88</v>
      </c>
      <c r="G61" s="5">
        <v>232.60712000000001</v>
      </c>
      <c r="H61" s="5">
        <f t="shared" si="2"/>
        <v>114.72712000000001</v>
      </c>
      <c r="I61" s="5">
        <f t="shared" si="3"/>
        <v>197.32534781133359</v>
      </c>
    </row>
    <row r="62" spans="1:9" x14ac:dyDescent="0.25">
      <c r="A62" s="4"/>
      <c r="B62" s="4">
        <v>22010300</v>
      </c>
      <c r="C62" s="4" t="s">
        <v>66</v>
      </c>
      <c r="D62" s="5">
        <v>0</v>
      </c>
      <c r="E62" s="5">
        <v>2.4</v>
      </c>
      <c r="F62" s="5">
        <v>1.8</v>
      </c>
      <c r="G62" s="5">
        <v>1.44</v>
      </c>
      <c r="H62" s="5">
        <f t="shared" si="2"/>
        <v>-0.3600000000000001</v>
      </c>
      <c r="I62" s="5">
        <f t="shared" si="3"/>
        <v>80</v>
      </c>
    </row>
    <row r="63" spans="1:9" x14ac:dyDescent="0.25">
      <c r="A63" s="4"/>
      <c r="B63" s="4">
        <v>22012500</v>
      </c>
      <c r="C63" s="4" t="s">
        <v>67</v>
      </c>
      <c r="D63" s="5">
        <v>230</v>
      </c>
      <c r="E63" s="5">
        <v>230</v>
      </c>
      <c r="F63" s="5">
        <v>109</v>
      </c>
      <c r="G63" s="5">
        <v>179.99511999999999</v>
      </c>
      <c r="H63" s="5">
        <f t="shared" si="2"/>
        <v>70.995119999999986</v>
      </c>
      <c r="I63" s="5">
        <f t="shared" si="3"/>
        <v>165.1331376146789</v>
      </c>
    </row>
    <row r="64" spans="1:9" x14ac:dyDescent="0.25">
      <c r="A64" s="4"/>
      <c r="B64" s="4">
        <v>22012600</v>
      </c>
      <c r="C64" s="4" t="s">
        <v>68</v>
      </c>
      <c r="D64" s="5">
        <v>0</v>
      </c>
      <c r="E64" s="5">
        <v>20</v>
      </c>
      <c r="F64" s="5">
        <v>7.08</v>
      </c>
      <c r="G64" s="5">
        <v>26.46</v>
      </c>
      <c r="H64" s="5">
        <f t="shared" si="2"/>
        <v>19.380000000000003</v>
      </c>
      <c r="I64" s="5">
        <f t="shared" si="3"/>
        <v>373.72881355932208</v>
      </c>
    </row>
    <row r="65" spans="1:9" x14ac:dyDescent="0.25">
      <c r="A65" s="4"/>
      <c r="B65" s="4">
        <v>22012900</v>
      </c>
      <c r="C65" s="4" t="s">
        <v>69</v>
      </c>
      <c r="D65" s="5">
        <v>0</v>
      </c>
      <c r="E65" s="5">
        <v>0</v>
      </c>
      <c r="F65" s="5">
        <v>0</v>
      </c>
      <c r="G65" s="5">
        <v>24.712</v>
      </c>
      <c r="H65" s="5">
        <f t="shared" si="2"/>
        <v>24.712</v>
      </c>
      <c r="I65" s="5">
        <f t="shared" si="3"/>
        <v>0</v>
      </c>
    </row>
    <row r="66" spans="1:9" x14ac:dyDescent="0.25">
      <c r="A66" s="4"/>
      <c r="B66" s="4">
        <v>22080000</v>
      </c>
      <c r="C66" s="4" t="s">
        <v>70</v>
      </c>
      <c r="D66" s="5">
        <v>301.3</v>
      </c>
      <c r="E66" s="5">
        <v>301.3</v>
      </c>
      <c r="F66" s="5">
        <v>150</v>
      </c>
      <c r="G66" s="5">
        <v>170.41498000000001</v>
      </c>
      <c r="H66" s="5">
        <f t="shared" si="2"/>
        <v>20.414980000000014</v>
      </c>
      <c r="I66" s="5">
        <f t="shared" si="3"/>
        <v>113.60998666666669</v>
      </c>
    </row>
    <row r="67" spans="1:9" x14ac:dyDescent="0.25">
      <c r="A67" s="4"/>
      <c r="B67" s="4">
        <v>22080400</v>
      </c>
      <c r="C67" s="4" t="s">
        <v>71</v>
      </c>
      <c r="D67" s="5">
        <v>301.3</v>
      </c>
      <c r="E67" s="5">
        <v>301.3</v>
      </c>
      <c r="F67" s="5">
        <v>150</v>
      </c>
      <c r="G67" s="5">
        <v>170.41498000000001</v>
      </c>
      <c r="H67" s="5">
        <f t="shared" si="2"/>
        <v>20.414980000000014</v>
      </c>
      <c r="I67" s="5">
        <f t="shared" si="3"/>
        <v>113.60998666666669</v>
      </c>
    </row>
    <row r="68" spans="1:9" x14ac:dyDescent="0.25">
      <c r="A68" s="4"/>
      <c r="B68" s="4">
        <v>22090000</v>
      </c>
      <c r="C68" s="4" t="s">
        <v>72</v>
      </c>
      <c r="D68" s="5">
        <v>320</v>
      </c>
      <c r="E68" s="5">
        <v>320</v>
      </c>
      <c r="F68" s="5">
        <v>154</v>
      </c>
      <c r="G68" s="5">
        <v>128.52557999999999</v>
      </c>
      <c r="H68" s="5">
        <f t="shared" si="2"/>
        <v>-25.474420000000009</v>
      </c>
      <c r="I68" s="5">
        <f t="shared" si="3"/>
        <v>83.45816883116882</v>
      </c>
    </row>
    <row r="69" spans="1:9" x14ac:dyDescent="0.25">
      <c r="A69" s="4"/>
      <c r="B69" s="4">
        <v>22090100</v>
      </c>
      <c r="C69" s="4" t="s">
        <v>73</v>
      </c>
      <c r="D69" s="5">
        <v>240</v>
      </c>
      <c r="E69" s="5">
        <v>240</v>
      </c>
      <c r="F69" s="5">
        <v>110</v>
      </c>
      <c r="G69" s="5">
        <v>115.02457000000001</v>
      </c>
      <c r="H69" s="5">
        <f t="shared" si="2"/>
        <v>5.0245700000000113</v>
      </c>
      <c r="I69" s="5">
        <f t="shared" si="3"/>
        <v>104.56779090909092</v>
      </c>
    </row>
    <row r="70" spans="1:9" x14ac:dyDescent="0.25">
      <c r="A70" s="4"/>
      <c r="B70" s="4">
        <v>22090400</v>
      </c>
      <c r="C70" s="4" t="s">
        <v>74</v>
      </c>
      <c r="D70" s="5">
        <v>80</v>
      </c>
      <c r="E70" s="5">
        <v>80</v>
      </c>
      <c r="F70" s="5">
        <v>44</v>
      </c>
      <c r="G70" s="5">
        <v>13.501010000000001</v>
      </c>
      <c r="H70" s="5">
        <f t="shared" si="2"/>
        <v>-30.498989999999999</v>
      </c>
      <c r="I70" s="5">
        <f t="shared" si="3"/>
        <v>30.684113636363637</v>
      </c>
    </row>
    <row r="71" spans="1:9" x14ac:dyDescent="0.25">
      <c r="A71" s="4"/>
      <c r="B71" s="4">
        <v>24000000</v>
      </c>
      <c r="C71" s="4" t="s">
        <v>75</v>
      </c>
      <c r="D71" s="5">
        <v>0</v>
      </c>
      <c r="E71" s="5">
        <v>0</v>
      </c>
      <c r="F71" s="5">
        <v>0</v>
      </c>
      <c r="G71" s="5">
        <v>0.41474</v>
      </c>
      <c r="H71" s="5">
        <f t="shared" si="2"/>
        <v>0.41474</v>
      </c>
      <c r="I71" s="5">
        <f t="shared" si="3"/>
        <v>0</v>
      </c>
    </row>
    <row r="72" spans="1:9" x14ac:dyDescent="0.25">
      <c r="A72" s="4"/>
      <c r="B72" s="4">
        <v>24060000</v>
      </c>
      <c r="C72" s="4" t="s">
        <v>62</v>
      </c>
      <c r="D72" s="5">
        <v>0</v>
      </c>
      <c r="E72" s="5">
        <v>0</v>
      </c>
      <c r="F72" s="5">
        <v>0</v>
      </c>
      <c r="G72" s="5">
        <v>0.41474</v>
      </c>
      <c r="H72" s="5">
        <f t="shared" si="2"/>
        <v>0.41474</v>
      </c>
      <c r="I72" s="5">
        <f t="shared" si="3"/>
        <v>0</v>
      </c>
    </row>
    <row r="73" spans="1:9" x14ac:dyDescent="0.25">
      <c r="A73" s="4"/>
      <c r="B73" s="4">
        <v>24060300</v>
      </c>
      <c r="C73" s="4" t="s">
        <v>62</v>
      </c>
      <c r="D73" s="5">
        <v>0</v>
      </c>
      <c r="E73" s="5">
        <v>0</v>
      </c>
      <c r="F73" s="5">
        <v>0</v>
      </c>
      <c r="G73" s="5">
        <v>0.41474</v>
      </c>
      <c r="H73" s="5">
        <f t="shared" ref="H73:H104" si="4">G73-F73</f>
        <v>0.41474</v>
      </c>
      <c r="I73" s="5">
        <f t="shared" ref="I73:I89" si="5">IF(F73=0,0,G73/F73*100)</f>
        <v>0</v>
      </c>
    </row>
    <row r="74" spans="1:9" x14ac:dyDescent="0.25">
      <c r="A74" s="4"/>
      <c r="B74" s="4">
        <v>30000000</v>
      </c>
      <c r="C74" s="4" t="s">
        <v>76</v>
      </c>
      <c r="D74" s="5">
        <v>5</v>
      </c>
      <c r="E74" s="5">
        <v>5</v>
      </c>
      <c r="F74" s="5">
        <v>3.4</v>
      </c>
      <c r="G74" s="5">
        <v>4.3</v>
      </c>
      <c r="H74" s="5">
        <f t="shared" si="4"/>
        <v>0.89999999999999991</v>
      </c>
      <c r="I74" s="5">
        <f t="shared" si="5"/>
        <v>126.47058823529412</v>
      </c>
    </row>
    <row r="75" spans="1:9" x14ac:dyDescent="0.25">
      <c r="A75" s="4"/>
      <c r="B75" s="4">
        <v>31000000</v>
      </c>
      <c r="C75" s="4" t="s">
        <v>77</v>
      </c>
      <c r="D75" s="5">
        <v>5</v>
      </c>
      <c r="E75" s="5">
        <v>5</v>
      </c>
      <c r="F75" s="5">
        <v>3.4</v>
      </c>
      <c r="G75" s="5">
        <v>4.3</v>
      </c>
      <c r="H75" s="5">
        <f t="shared" si="4"/>
        <v>0.89999999999999991</v>
      </c>
      <c r="I75" s="5">
        <f t="shared" si="5"/>
        <v>126.47058823529412</v>
      </c>
    </row>
    <row r="76" spans="1:9" x14ac:dyDescent="0.25">
      <c r="A76" s="4"/>
      <c r="B76" s="4">
        <v>31010000</v>
      </c>
      <c r="C76" s="4" t="s">
        <v>78</v>
      </c>
      <c r="D76" s="5">
        <v>5</v>
      </c>
      <c r="E76" s="5">
        <v>5</v>
      </c>
      <c r="F76" s="5">
        <v>3.4</v>
      </c>
      <c r="G76" s="5">
        <v>4.3</v>
      </c>
      <c r="H76" s="5">
        <f t="shared" si="4"/>
        <v>0.89999999999999991</v>
      </c>
      <c r="I76" s="5">
        <f t="shared" si="5"/>
        <v>126.47058823529412</v>
      </c>
    </row>
    <row r="77" spans="1:9" x14ac:dyDescent="0.25">
      <c r="A77" s="4"/>
      <c r="B77" s="4">
        <v>31010200</v>
      </c>
      <c r="C77" s="4" t="s">
        <v>79</v>
      </c>
      <c r="D77" s="5">
        <v>5</v>
      </c>
      <c r="E77" s="5">
        <v>5</v>
      </c>
      <c r="F77" s="5">
        <v>3.4</v>
      </c>
      <c r="G77" s="5">
        <v>4.3</v>
      </c>
      <c r="H77" s="5">
        <f t="shared" si="4"/>
        <v>0.89999999999999991</v>
      </c>
      <c r="I77" s="5">
        <f t="shared" si="5"/>
        <v>126.47058823529412</v>
      </c>
    </row>
    <row r="78" spans="1:9" x14ac:dyDescent="0.25">
      <c r="A78" s="4"/>
      <c r="B78" s="4">
        <v>40000000</v>
      </c>
      <c r="C78" s="4" t="s">
        <v>80</v>
      </c>
      <c r="D78" s="5">
        <v>125692.2</v>
      </c>
      <c r="E78" s="5">
        <v>126470.39999999999</v>
      </c>
      <c r="F78" s="5">
        <v>71509.226670000004</v>
      </c>
      <c r="G78" s="5">
        <v>68246.147900000011</v>
      </c>
      <c r="H78" s="5">
        <f t="shared" si="4"/>
        <v>-3263.0787699999928</v>
      </c>
      <c r="I78" s="5">
        <f t="shared" si="5"/>
        <v>95.436842318183054</v>
      </c>
    </row>
    <row r="79" spans="1:9" x14ac:dyDescent="0.25">
      <c r="A79" s="4"/>
      <c r="B79" s="4">
        <v>41000000</v>
      </c>
      <c r="C79" s="4" t="s">
        <v>81</v>
      </c>
      <c r="D79" s="5">
        <v>125692.2</v>
      </c>
      <c r="E79" s="5">
        <v>126470.39999999999</v>
      </c>
      <c r="F79" s="5">
        <v>71509.226670000004</v>
      </c>
      <c r="G79" s="5">
        <v>68246.147900000011</v>
      </c>
      <c r="H79" s="5">
        <f t="shared" si="4"/>
        <v>-3263.0787699999928</v>
      </c>
      <c r="I79" s="5">
        <f t="shared" si="5"/>
        <v>95.436842318183054</v>
      </c>
    </row>
    <row r="80" spans="1:9" x14ac:dyDescent="0.25">
      <c r="A80" s="4"/>
      <c r="B80" s="4">
        <v>41020000</v>
      </c>
      <c r="C80" s="4" t="s">
        <v>82</v>
      </c>
      <c r="D80" s="5">
        <v>0</v>
      </c>
      <c r="E80" s="5">
        <v>778.2</v>
      </c>
      <c r="F80" s="5">
        <v>661.47</v>
      </c>
      <c r="G80" s="5">
        <v>661.47</v>
      </c>
      <c r="H80" s="5">
        <f t="shared" si="4"/>
        <v>0</v>
      </c>
      <c r="I80" s="5">
        <f t="shared" si="5"/>
        <v>100</v>
      </c>
    </row>
    <row r="81" spans="1:9" x14ac:dyDescent="0.25">
      <c r="A81" s="4"/>
      <c r="B81" s="4">
        <v>41020600</v>
      </c>
      <c r="C81" s="4" t="s">
        <v>83</v>
      </c>
      <c r="D81" s="5">
        <v>0</v>
      </c>
      <c r="E81" s="5">
        <v>778.2</v>
      </c>
      <c r="F81" s="5">
        <v>661.47</v>
      </c>
      <c r="G81" s="5">
        <v>661.47</v>
      </c>
      <c r="H81" s="5">
        <f t="shared" si="4"/>
        <v>0</v>
      </c>
      <c r="I81" s="5">
        <f t="shared" si="5"/>
        <v>100</v>
      </c>
    </row>
    <row r="82" spans="1:9" x14ac:dyDescent="0.25">
      <c r="A82" s="4"/>
      <c r="B82" s="4">
        <v>41030000</v>
      </c>
      <c r="C82" s="4" t="s">
        <v>84</v>
      </c>
      <c r="D82" s="5">
        <v>125692.2</v>
      </c>
      <c r="E82" s="5">
        <v>125692.2</v>
      </c>
      <c r="F82" s="5">
        <v>70847.756670000002</v>
      </c>
      <c r="G82" s="5">
        <v>67584.67790000001</v>
      </c>
      <c r="H82" s="5">
        <f t="shared" si="4"/>
        <v>-3263.0787699999928</v>
      </c>
      <c r="I82" s="5">
        <f t="shared" si="5"/>
        <v>95.394238401649034</v>
      </c>
    </row>
    <row r="83" spans="1:9" x14ac:dyDescent="0.25">
      <c r="A83" s="4"/>
      <c r="B83" s="4">
        <v>41030600</v>
      </c>
      <c r="C83" s="4" t="s">
        <v>85</v>
      </c>
      <c r="D83" s="5">
        <v>32903.4</v>
      </c>
      <c r="E83" s="5">
        <v>32903.4</v>
      </c>
      <c r="F83" s="5">
        <v>17623.481589999999</v>
      </c>
      <c r="G83" s="5">
        <v>17623.481589999999</v>
      </c>
      <c r="H83" s="5">
        <f t="shared" si="4"/>
        <v>0</v>
      </c>
      <c r="I83" s="5">
        <f t="shared" si="5"/>
        <v>100</v>
      </c>
    </row>
    <row r="84" spans="1:9" x14ac:dyDescent="0.25">
      <c r="A84" s="4"/>
      <c r="B84" s="4">
        <v>41030800</v>
      </c>
      <c r="C84" s="4" t="s">
        <v>86</v>
      </c>
      <c r="D84" s="5">
        <v>51585</v>
      </c>
      <c r="E84" s="5">
        <v>51585</v>
      </c>
      <c r="F84" s="5">
        <v>31347</v>
      </c>
      <c r="G84" s="5">
        <v>28083.92123</v>
      </c>
      <c r="H84" s="5">
        <f t="shared" si="4"/>
        <v>-3263.0787700000001</v>
      </c>
      <c r="I84" s="5">
        <f t="shared" si="5"/>
        <v>89.590459150795937</v>
      </c>
    </row>
    <row r="85" spans="1:9" x14ac:dyDescent="0.25">
      <c r="A85" s="4"/>
      <c r="B85" s="4">
        <v>41031000</v>
      </c>
      <c r="C85" s="4" t="s">
        <v>87</v>
      </c>
      <c r="D85" s="5">
        <v>131</v>
      </c>
      <c r="E85" s="5">
        <v>131</v>
      </c>
      <c r="F85" s="5">
        <v>71.57508</v>
      </c>
      <c r="G85" s="5">
        <v>71.57508</v>
      </c>
      <c r="H85" s="5">
        <f t="shared" si="4"/>
        <v>0</v>
      </c>
      <c r="I85" s="5">
        <f t="shared" si="5"/>
        <v>100</v>
      </c>
    </row>
    <row r="86" spans="1:9" x14ac:dyDescent="0.25">
      <c r="A86" s="4"/>
      <c r="B86" s="4">
        <v>41033900</v>
      </c>
      <c r="C86" s="4" t="s">
        <v>88</v>
      </c>
      <c r="D86" s="5">
        <v>22881.599999999999</v>
      </c>
      <c r="E86" s="5">
        <v>22881.599999999999</v>
      </c>
      <c r="F86" s="5">
        <v>12960.4</v>
      </c>
      <c r="G86" s="5">
        <v>12960.4</v>
      </c>
      <c r="H86" s="5">
        <f t="shared" si="4"/>
        <v>0</v>
      </c>
      <c r="I86" s="5">
        <f t="shared" si="5"/>
        <v>100</v>
      </c>
    </row>
    <row r="87" spans="1:9" x14ac:dyDescent="0.25">
      <c r="A87" s="4"/>
      <c r="B87" s="4">
        <v>41034200</v>
      </c>
      <c r="C87" s="4" t="s">
        <v>89</v>
      </c>
      <c r="D87" s="5">
        <v>18191.2</v>
      </c>
      <c r="E87" s="5">
        <v>18191.2</v>
      </c>
      <c r="F87" s="5">
        <v>8845.2999999999993</v>
      </c>
      <c r="G87" s="5">
        <v>8845.2999999999993</v>
      </c>
      <c r="H87" s="5">
        <f t="shared" si="4"/>
        <v>0</v>
      </c>
      <c r="I87" s="5">
        <f t="shared" si="5"/>
        <v>100</v>
      </c>
    </row>
    <row r="88" spans="1:9" x14ac:dyDescent="0.25">
      <c r="A88" s="7" t="s">
        <v>90</v>
      </c>
      <c r="B88" s="8"/>
      <c r="C88" s="8"/>
      <c r="D88" s="6">
        <v>49776.5</v>
      </c>
      <c r="E88" s="6">
        <v>49776.5</v>
      </c>
      <c r="F88" s="6">
        <v>23973.83</v>
      </c>
      <c r="G88" s="6">
        <v>35084.049589999988</v>
      </c>
      <c r="H88" s="6">
        <f t="shared" si="4"/>
        <v>11110.219589999986</v>
      </c>
      <c r="I88" s="6">
        <f t="shared" si="5"/>
        <v>146.34311492990474</v>
      </c>
    </row>
    <row r="89" spans="1:9" x14ac:dyDescent="0.25">
      <c r="A89" s="7" t="s">
        <v>91</v>
      </c>
      <c r="B89" s="8"/>
      <c r="C89" s="8"/>
      <c r="D89" s="6">
        <v>175468.7</v>
      </c>
      <c r="E89" s="6">
        <v>176246.9</v>
      </c>
      <c r="F89" s="6">
        <v>95483.056670000005</v>
      </c>
      <c r="G89" s="6">
        <v>103330.19748999999</v>
      </c>
      <c r="H89" s="6">
        <f t="shared" si="4"/>
        <v>7847.140819999986</v>
      </c>
      <c r="I89" s="6">
        <f t="shared" si="5"/>
        <v>108.21835945943852</v>
      </c>
    </row>
  </sheetData>
  <mergeCells count="8">
    <mergeCell ref="A88:C88"/>
    <mergeCell ref="A89:C89"/>
    <mergeCell ref="A3:L3"/>
    <mergeCell ref="A5:L5"/>
    <mergeCell ref="A7:A8"/>
    <mergeCell ref="B7:B8"/>
    <mergeCell ref="C7:C8"/>
    <mergeCell ref="D7:I7"/>
  </mergeCells>
  <pageMargins left="0.25" right="0.25" top="0.75" bottom="0.75" header="0.3" footer="0.3"/>
  <pageSetup paperSize="9" scale="5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MFU</dc:creator>
  <cp:lastModifiedBy>MFU</cp:lastModifiedBy>
  <cp:lastPrinted>2016-07-01T07:00:56Z</cp:lastPrinted>
  <dcterms:created xsi:type="dcterms:W3CDTF">2016-07-01T06:47:22Z</dcterms:created>
  <dcterms:modified xsi:type="dcterms:W3CDTF">2016-07-01T07:01:04Z</dcterms:modified>
</cp:coreProperties>
</file>